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codeName="ThisWorkbook"/>
  <mc:AlternateContent xmlns:mc="http://schemas.openxmlformats.org/markup-compatibility/2006">
    <mc:Choice Requires="x15">
      <x15ac:absPath xmlns:x15ac="http://schemas.microsoft.com/office/spreadsheetml/2010/11/ac" url="\\dcVW\mbreumelhof\home\Management\FletioGezond\Declaratieformulieren\"/>
    </mc:Choice>
  </mc:AlternateContent>
  <xr:revisionPtr revIDLastSave="0" documentId="11_19FD76423440FA61BFBE2056446848C53136F4D0" xr6:coauthVersionLast="47" xr6:coauthVersionMax="47" xr10:uidLastSave="{00000000-0000-0000-0000-000000000000}"/>
  <bookViews>
    <workbookView xWindow="0" yWindow="0" windowWidth="28770" windowHeight="12270" xr2:uid="{00000000-000D-0000-FFFF-FFFF00000000}"/>
  </bookViews>
  <sheets>
    <sheet name="Declaratieformulier" sheetId="2" r:id="rId1"/>
    <sheet name="Blad X" sheetId="3" state="hidden" r:id="rId2"/>
  </sheets>
  <definedNames>
    <definedName name="_xlnm._FilterDatabase" localSheetId="1" hidden="1">'Blad X'!$A$1:$A$6</definedName>
    <definedName name="_xlnm.Print_Area" localSheetId="0">Declaratieformulier!$B$1:$G$53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J9" i="3"/>
  <c r="J10" i="3"/>
  <c r="J11" i="3"/>
  <c r="J12" i="3"/>
  <c r="J13" i="3"/>
  <c r="J14" i="3"/>
  <c r="J15" i="3"/>
  <c r="J16" i="3"/>
  <c r="J17" i="3"/>
  <c r="J18" i="3"/>
  <c r="J7" i="3"/>
  <c r="C17" i="2" l="1"/>
  <c r="G20" i="2" s="1"/>
  <c r="G32" i="2"/>
  <c r="G33" i="2"/>
  <c r="G52" i="2"/>
  <c r="G39" i="2"/>
  <c r="G38" i="2"/>
  <c r="G37" i="2"/>
  <c r="G36" i="2"/>
  <c r="G35" i="2"/>
  <c r="G34" i="2"/>
  <c r="G40" i="2" l="1"/>
  <c r="G23" i="2"/>
  <c r="G25" i="2"/>
  <c r="G24" i="2"/>
  <c r="G22" i="2"/>
  <c r="G26" i="2"/>
  <c r="G27" i="2"/>
  <c r="G21" i="2"/>
  <c r="G28" i="2" l="1"/>
  <c r="G53" i="2" s="1"/>
</calcChain>
</file>

<file path=xl/sharedStrings.xml><?xml version="1.0" encoding="utf-8"?>
<sst xmlns="http://schemas.openxmlformats.org/spreadsheetml/2006/main" count="81" uniqueCount="61">
  <si>
    <t>Formulier 2025</t>
  </si>
  <si>
    <t>Wijksamenwerkingsverband FletioGezond</t>
  </si>
  <si>
    <t xml:space="preserve">Rijnzathe 16, 3454 PV De Meern </t>
  </si>
  <si>
    <t>Graag de lichtblauwe gemarkeerde velden invullen indien van toepassing!</t>
  </si>
  <si>
    <t>Het ingevulde declaratieformulier graag versturen naar: factuur@lrjg.nl</t>
  </si>
  <si>
    <t>Urendeclaratie namens</t>
  </si>
  <si>
    <t>Naam Organisatie</t>
  </si>
  <si>
    <t>Bankgegevens organisatie</t>
  </si>
  <si>
    <t>Adresgegevens organisatie</t>
  </si>
  <si>
    <t>S.V.P. Maandelijks indienen!</t>
  </si>
  <si>
    <t>Deze inkomsten kunnen gevolgen hebben voor uw aangifte inkomstenbelasting (indien u op eigen titel de declaratie invult)</t>
  </si>
  <si>
    <t>Naam</t>
  </si>
  <si>
    <t>Geboortedatum</t>
  </si>
  <si>
    <t>nvt</t>
  </si>
  <si>
    <t>Adres</t>
  </si>
  <si>
    <t>Burgerservicenummer</t>
  </si>
  <si>
    <t>Functie</t>
  </si>
  <si>
    <t>Kies uw functie</t>
  </si>
  <si>
    <t>IBAN nummer</t>
  </si>
  <si>
    <t>Uurtarief</t>
  </si>
  <si>
    <t>Datum</t>
  </si>
  <si>
    <t>Projecten</t>
  </si>
  <si>
    <t>Omschrijving</t>
  </si>
  <si>
    <t>Aantal uur</t>
  </si>
  <si>
    <t>Totaal bedrag</t>
  </si>
  <si>
    <t>Totaal vacatievergoeding</t>
  </si>
  <si>
    <t>Declaratie betreffende reiskosten met toestemming van Wijksamenwerkingsverband (0,19 ct/km)</t>
  </si>
  <si>
    <t>Locatie (evt. route en bijzonderheden)</t>
  </si>
  <si>
    <t>Aantal km</t>
  </si>
  <si>
    <t>Totaal reiskosten</t>
  </si>
  <si>
    <t>Declaratie betreffende gemaakte kosten (s.v.p. bonnen en/of betalingsbewijzen bijvoegen)</t>
  </si>
  <si>
    <t>Projecten en programma's</t>
  </si>
  <si>
    <t>Totaal kosten</t>
  </si>
  <si>
    <t>Totaal declaratie</t>
  </si>
  <si>
    <t>Bedrag</t>
  </si>
  <si>
    <t>Declaratie uren namens</t>
  </si>
  <si>
    <t>indexatie</t>
  </si>
  <si>
    <t>2025 personele kosten NZA</t>
  </si>
  <si>
    <t>CK berekening 16-01-2025</t>
  </si>
  <si>
    <t>Werkgroep</t>
  </si>
  <si>
    <t>Huisarts</t>
  </si>
  <si>
    <t>Persoonlijk (graag rij 16 t/m 19 volledig invullen)</t>
  </si>
  <si>
    <t>Project</t>
  </si>
  <si>
    <t>Apotheker</t>
  </si>
  <si>
    <t>Organisatie (graag hieronder de gegevens van de organisatie invullen)</t>
  </si>
  <si>
    <t>Onderwijs</t>
  </si>
  <si>
    <t>Paramedici/Verpleegkundig specialist</t>
  </si>
  <si>
    <t>Hier graag uw keuze maken</t>
  </si>
  <si>
    <t>Bestuur</t>
  </si>
  <si>
    <t>Kaderarts</t>
  </si>
  <si>
    <t>POH-S</t>
  </si>
  <si>
    <t>POH-GGZ</t>
  </si>
  <si>
    <t>huisarts</t>
  </si>
  <si>
    <t>Psycholoog</t>
  </si>
  <si>
    <t>apotheker</t>
  </si>
  <si>
    <t>Verloskundige</t>
  </si>
  <si>
    <t>paramedici/verpleegkundig specialist</t>
  </si>
  <si>
    <t>Praktijkmanager</t>
  </si>
  <si>
    <t>kaderarts</t>
  </si>
  <si>
    <t>Assistenten (huisarts en apotheek)</t>
  </si>
  <si>
    <t>Bestuursfunctie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</si>
</sst>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000"/>
    <numFmt numFmtId="165" formatCode="[$-413]d/mmm/yy;@"/>
    <numFmt numFmtId="166" formatCode="&quot;€&quot;\ #,##0.00"/>
    <numFmt numFmtId="167" formatCode="[$-F800]dddd\,\ mmmm\ dd\,\ yyyy"/>
  </numFmts>
  <fonts count="1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2"/>
      <name val="Calibri"/>
      <family val="2"/>
    </font>
    <font>
      <b/>
      <sz val="16"/>
      <name val="Arial"/>
      <family val="2"/>
    </font>
    <font>
      <b/>
      <sz val="24"/>
      <name val="Arial"/>
      <family val="2"/>
    </font>
    <font>
      <sz val="16"/>
      <color rgb="FFFF0000"/>
      <name val="Arial"/>
      <family val="2"/>
    </font>
    <font>
      <b/>
      <u/>
      <sz val="18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6" fillId="0" borderId="2" xfId="2" applyFont="1" applyBorder="1" applyAlignment="1" applyProtection="1"/>
    <xf numFmtId="0" fontId="5" fillId="0" borderId="0" xfId="0" applyFont="1" applyProtection="1">
      <protection locked="0"/>
    </xf>
    <xf numFmtId="0" fontId="5" fillId="0" borderId="0" xfId="0" applyFo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2" xfId="0" applyFont="1" applyBorder="1"/>
    <xf numFmtId="0" fontId="4" fillId="0" borderId="8" xfId="0" applyFont="1" applyBorder="1" applyAlignment="1">
      <alignment vertical="top"/>
    </xf>
    <xf numFmtId="0" fontId="4" fillId="0" borderId="8" xfId="0" applyFont="1" applyBorder="1" applyAlignment="1">
      <alignment vertical="top" wrapText="1"/>
    </xf>
    <xf numFmtId="0" fontId="5" fillId="0" borderId="4" xfId="0" applyFont="1" applyBorder="1"/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4" fillId="3" borderId="9" xfId="0" applyFont="1" applyFill="1" applyBorder="1" applyAlignment="1">
      <alignment vertical="top" wrapText="1"/>
    </xf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10" xfId="0" applyFont="1" applyBorder="1"/>
    <xf numFmtId="44" fontId="4" fillId="3" borderId="11" xfId="0" applyNumberFormat="1" applyFont="1" applyFill="1" applyBorder="1"/>
    <xf numFmtId="0" fontId="4" fillId="4" borderId="12" xfId="0" applyFont="1" applyFill="1" applyBorder="1" applyAlignment="1">
      <alignment horizontal="center" wrapText="1"/>
    </xf>
    <xf numFmtId="165" fontId="4" fillId="4" borderId="13" xfId="0" applyNumberFormat="1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vertical="top" wrapText="1"/>
    </xf>
    <xf numFmtId="0" fontId="4" fillId="3" borderId="15" xfId="0" applyFont="1" applyFill="1" applyBorder="1" applyAlignment="1">
      <alignment vertical="top" wrapText="1"/>
    </xf>
    <xf numFmtId="0" fontId="5" fillId="3" borderId="15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3" borderId="7" xfId="0" applyFont="1" applyFill="1" applyBorder="1" applyAlignment="1">
      <alignment vertical="top" wrapText="1"/>
    </xf>
    <xf numFmtId="44" fontId="5" fillId="0" borderId="20" xfId="1" applyFont="1" applyBorder="1" applyProtection="1"/>
    <xf numFmtId="44" fontId="5" fillId="0" borderId="21" xfId="1" applyFont="1" applyBorder="1" applyProtection="1"/>
    <xf numFmtId="44" fontId="5" fillId="0" borderId="20" xfId="0" applyNumberFormat="1" applyFont="1" applyBorder="1"/>
    <xf numFmtId="44" fontId="5" fillId="0" borderId="21" xfId="0" applyNumberFormat="1" applyFont="1" applyBorder="1"/>
    <xf numFmtId="0" fontId="4" fillId="3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4" fillId="2" borderId="1" xfId="0" applyFont="1" applyFill="1" applyBorder="1" applyAlignment="1">
      <alignment vertical="top"/>
    </xf>
    <xf numFmtId="166" fontId="4" fillId="2" borderId="1" xfId="0" applyNumberFormat="1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166" fontId="5" fillId="0" borderId="1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166" fontId="5" fillId="0" borderId="0" xfId="0" applyNumberFormat="1" applyFont="1" applyAlignment="1">
      <alignment vertical="top"/>
    </xf>
    <xf numFmtId="0" fontId="5" fillId="5" borderId="18" xfId="0" applyFont="1" applyFill="1" applyBorder="1" applyAlignment="1" applyProtection="1">
      <alignment horizontal="center" vertical="top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44" fontId="5" fillId="5" borderId="4" xfId="0" applyNumberFormat="1" applyFont="1" applyFill="1" applyBorder="1" applyAlignment="1" applyProtection="1">
      <alignment vertical="top" wrapText="1"/>
      <protection locked="0"/>
    </xf>
    <xf numFmtId="0" fontId="5" fillId="5" borderId="16" xfId="0" applyFont="1" applyFill="1" applyBorder="1" applyAlignment="1" applyProtection="1">
      <alignment horizontal="center" vertical="top" wrapText="1"/>
      <protection locked="0"/>
    </xf>
    <xf numFmtId="167" fontId="5" fillId="5" borderId="17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wrapText="1"/>
      <protection locked="0"/>
    </xf>
    <xf numFmtId="0" fontId="5" fillId="5" borderId="22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44" fontId="5" fillId="5" borderId="20" xfId="0" applyNumberFormat="1" applyFont="1" applyFill="1" applyBorder="1"/>
    <xf numFmtId="44" fontId="5" fillId="5" borderId="21" xfId="0" applyNumberFormat="1" applyFont="1" applyFill="1" applyBorder="1"/>
    <xf numFmtId="0" fontId="4" fillId="4" borderId="20" xfId="0" applyFont="1" applyFill="1" applyBorder="1" applyAlignment="1">
      <alignment horizontal="center"/>
    </xf>
    <xf numFmtId="44" fontId="4" fillId="3" borderId="26" xfId="0" applyNumberFormat="1" applyFont="1" applyFill="1" applyBorder="1"/>
    <xf numFmtId="44" fontId="4" fillId="4" borderId="19" xfId="1" applyFont="1" applyFill="1" applyBorder="1" applyProtection="1"/>
    <xf numFmtId="0" fontId="11" fillId="0" borderId="2" xfId="0" applyFont="1" applyBorder="1"/>
    <xf numFmtId="14" fontId="5" fillId="5" borderId="15" xfId="0" applyNumberFormat="1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>
      <alignment horizontal="center"/>
    </xf>
    <xf numFmtId="10" fontId="12" fillId="0" borderId="0" xfId="0" applyNumberFormat="1" applyFont="1" applyAlignment="1">
      <alignment vertical="top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4" fillId="4" borderId="2" xfId="0" applyFont="1" applyFill="1" applyBorder="1" applyAlignment="1">
      <alignment vertical="top" wrapText="1"/>
    </xf>
    <xf numFmtId="0" fontId="4" fillId="4" borderId="0" xfId="0" applyFont="1" applyFill="1" applyAlignment="1">
      <alignment vertical="top" wrapText="1"/>
    </xf>
    <xf numFmtId="0" fontId="4" fillId="4" borderId="7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0" xfId="0" applyFont="1" applyFill="1" applyAlignment="1">
      <alignment horizontal="left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22" xfId="0" applyFont="1" applyFill="1" applyBorder="1" applyAlignment="1" applyProtection="1">
      <alignment horizontal="center"/>
      <protection locked="0"/>
    </xf>
    <xf numFmtId="0" fontId="5" fillId="5" borderId="23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4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7" xfId="0" applyFont="1" applyBorder="1" applyAlignment="1">
      <alignment horizontal="left"/>
    </xf>
    <xf numFmtId="0" fontId="5" fillId="6" borderId="4" xfId="0" applyFont="1" applyFill="1" applyBorder="1" applyAlignment="1" applyProtection="1">
      <alignment horizontal="center" vertical="top"/>
      <protection locked="0"/>
    </xf>
    <xf numFmtId="0" fontId="5" fillId="6" borderId="18" xfId="0" applyFont="1" applyFill="1" applyBorder="1" applyAlignment="1" applyProtection="1">
      <alignment horizontal="center" vertical="top"/>
      <protection locked="0"/>
    </xf>
    <xf numFmtId="0" fontId="5" fillId="6" borderId="15" xfId="0" applyFont="1" applyFill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164" fontId="4" fillId="0" borderId="4" xfId="0" applyNumberFormat="1" applyFont="1" applyBorder="1" applyAlignment="1">
      <alignment horizontal="left" vertical="top" wrapText="1"/>
    </xf>
    <xf numFmtId="164" fontId="4" fillId="0" borderId="15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/>
  </cellXfs>
  <cellStyles count="5">
    <cellStyle name="Euro" xfId="1" xr:uid="{00000000-0005-0000-0000-000000000000}"/>
    <cellStyle name="Hyperlink" xfId="2" builtinId="8"/>
    <cellStyle name="Standaard" xfId="0" builtinId="0"/>
    <cellStyle name="Standaard 2" xfId="3" xr:uid="{00000000-0005-0000-0000-000003000000}"/>
    <cellStyle name="Valuta 2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438712</xdr:colOff>
      <xdr:row>1</xdr:row>
      <xdr:rowOff>280148</xdr:rowOff>
    </xdr:from>
    <xdr:to>
      <xdr:col>6</xdr:col>
      <xdr:colOff>1355913</xdr:colOff>
      <xdr:row>5</xdr:row>
      <xdr:rowOff>78442</xdr:rowOff>
    </xdr:to>
    <xdr:pic>
      <xdr:nvPicPr>
        <xdr:cNvPr id="3" name="image_0" descr="image0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7888" y="470648"/>
          <a:ext cx="2855819" cy="896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134471</xdr:colOff>
      <xdr:row>19</xdr:row>
      <xdr:rowOff>134471</xdr:rowOff>
    </xdr:from>
    <xdr:to>
      <xdr:col>16</xdr:col>
      <xdr:colOff>169179</xdr:colOff>
      <xdr:row>31</xdr:row>
      <xdr:rowOff>39527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05030" y="3821206"/>
          <a:ext cx="7811590" cy="2191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B1:K53"/>
  <sheetViews>
    <sheetView tabSelected="1" topLeftCell="A4" zoomScale="85" zoomScaleNormal="85" workbookViewId="0">
      <selection activeCell="C16" sqref="C16"/>
    </sheetView>
  </sheetViews>
  <sheetFormatPr defaultColWidth="8.85546875" defaultRowHeight="15"/>
  <cols>
    <col min="1" max="1" width="4.7109375" style="3" customWidth="1"/>
    <col min="2" max="2" width="34.5703125" style="3" bestFit="1" customWidth="1"/>
    <col min="3" max="3" width="31.28515625" style="3" customWidth="1"/>
    <col min="4" max="4" width="65.7109375" style="3" customWidth="1"/>
    <col min="5" max="5" width="0.140625" style="3" customWidth="1"/>
    <col min="6" max="6" width="29" style="3" customWidth="1"/>
    <col min="7" max="7" width="29.7109375" style="3" customWidth="1"/>
    <col min="8" max="16384" width="8.85546875" style="3"/>
  </cols>
  <sheetData>
    <row r="1" spans="2:11">
      <c r="B1" s="22"/>
      <c r="C1" s="4"/>
      <c r="D1" s="4"/>
      <c r="E1" s="4"/>
      <c r="F1" s="4"/>
      <c r="G1" s="5"/>
    </row>
    <row r="2" spans="2:11" ht="30">
      <c r="B2" s="62" t="s">
        <v>0</v>
      </c>
      <c r="C2" s="66" t="s">
        <v>1</v>
      </c>
      <c r="E2" s="8"/>
      <c r="F2" s="7"/>
      <c r="G2" s="6"/>
    </row>
    <row r="3" spans="2:11" ht="20.25">
      <c r="B3" s="18"/>
      <c r="C3" s="67" t="s">
        <v>2</v>
      </c>
      <c r="E3" s="8"/>
      <c r="F3" s="7"/>
      <c r="G3" s="6"/>
    </row>
    <row r="4" spans="2:11" ht="15.75">
      <c r="B4" s="9"/>
      <c r="C4" s="7"/>
      <c r="D4" s="7"/>
      <c r="F4" s="7"/>
      <c r="G4" s="6"/>
    </row>
    <row r="5" spans="2:11" ht="20.25">
      <c r="B5" s="85" t="s">
        <v>3</v>
      </c>
      <c r="C5" s="86"/>
      <c r="D5" s="86"/>
      <c r="E5" s="86"/>
      <c r="F5" s="86"/>
      <c r="G5" s="87"/>
    </row>
    <row r="6" spans="2:11" ht="19.5" customHeight="1">
      <c r="B6" s="85" t="s">
        <v>4</v>
      </c>
      <c r="C6" s="86"/>
      <c r="D6" s="86"/>
      <c r="E6" s="86"/>
      <c r="F6" s="86"/>
      <c r="G6" s="87"/>
    </row>
    <row r="7" spans="2:11" ht="16.5" thickBot="1">
      <c r="B7" s="1"/>
      <c r="C7" s="7"/>
      <c r="D7" s="7"/>
      <c r="F7" s="7"/>
      <c r="G7" s="6"/>
    </row>
    <row r="8" spans="2:11" ht="16.5" thickBot="1">
      <c r="B8" s="10" t="s">
        <v>5</v>
      </c>
      <c r="C8" s="88"/>
      <c r="D8" s="89"/>
      <c r="E8" s="89"/>
      <c r="F8" s="89"/>
      <c r="G8" s="90"/>
    </row>
    <row r="9" spans="2:11" ht="16.5" thickBot="1">
      <c r="B9" s="10" t="s">
        <v>6</v>
      </c>
      <c r="C9" s="88"/>
      <c r="D9" s="89"/>
      <c r="E9" s="89"/>
      <c r="F9" s="89"/>
      <c r="G9" s="90"/>
    </row>
    <row r="10" spans="2:11" ht="16.5" thickBot="1">
      <c r="B10" s="10" t="s">
        <v>7</v>
      </c>
      <c r="C10" s="88"/>
      <c r="D10" s="89"/>
      <c r="E10" s="89"/>
      <c r="F10" s="89"/>
      <c r="G10" s="90"/>
    </row>
    <row r="11" spans="2:11" ht="16.5" thickBot="1">
      <c r="B11" s="10" t="s">
        <v>8</v>
      </c>
      <c r="C11" s="88"/>
      <c r="D11" s="89"/>
      <c r="E11" s="89"/>
      <c r="F11" s="89"/>
      <c r="G11" s="90"/>
    </row>
    <row r="12" spans="2:11" ht="15.75">
      <c r="B12" s="91" t="s">
        <v>9</v>
      </c>
      <c r="C12" s="92"/>
      <c r="D12" s="92"/>
      <c r="E12" s="92"/>
      <c r="F12" s="92"/>
      <c r="G12" s="93"/>
    </row>
    <row r="13" spans="2:11" ht="15.75" thickBot="1">
      <c r="B13" s="94" t="s">
        <v>10</v>
      </c>
      <c r="C13" s="95"/>
      <c r="D13" s="95"/>
      <c r="E13" s="95"/>
      <c r="F13" s="95"/>
      <c r="G13" s="96"/>
    </row>
    <row r="14" spans="2:11" ht="16.5" thickBot="1">
      <c r="B14" s="11" t="s">
        <v>11</v>
      </c>
      <c r="C14" s="49"/>
      <c r="D14" s="12"/>
      <c r="E14" s="97" t="s">
        <v>12</v>
      </c>
      <c r="F14" s="98"/>
      <c r="G14" s="63" t="s">
        <v>13</v>
      </c>
      <c r="H14" s="13"/>
      <c r="I14" s="82"/>
      <c r="J14" s="82"/>
      <c r="K14" s="15"/>
    </row>
    <row r="15" spans="2:11" ht="16.5" thickBot="1">
      <c r="B15" s="11" t="s">
        <v>14</v>
      </c>
      <c r="C15" s="50"/>
      <c r="D15" s="16"/>
      <c r="E15" s="99" t="s">
        <v>15</v>
      </c>
      <c r="F15" s="100"/>
      <c r="G15" s="52" t="s">
        <v>13</v>
      </c>
      <c r="H15" s="13"/>
      <c r="I15" s="14"/>
      <c r="J15" s="14"/>
      <c r="K15" s="15"/>
    </row>
    <row r="16" spans="2:11" ht="16.5" thickBot="1">
      <c r="B16" s="11" t="s">
        <v>16</v>
      </c>
      <c r="C16" s="50" t="s">
        <v>17</v>
      </c>
      <c r="D16" s="16"/>
      <c r="E16" s="99" t="s">
        <v>18</v>
      </c>
      <c r="F16" s="100"/>
      <c r="G16" s="52" t="s">
        <v>13</v>
      </c>
    </row>
    <row r="17" spans="2:11" ht="16.5" thickBot="1">
      <c r="B17" s="17" t="s">
        <v>19</v>
      </c>
      <c r="C17" s="51">
        <f>VLOOKUP(C16,'Blad X'!C1:D13,2,0)</f>
        <v>0</v>
      </c>
      <c r="D17" s="28"/>
      <c r="E17" s="28"/>
      <c r="F17" s="29"/>
      <c r="G17" s="30"/>
    </row>
    <row r="18" spans="2:11" ht="15.75">
      <c r="B18" s="40"/>
      <c r="C18" s="31"/>
      <c r="D18" s="31"/>
      <c r="E18" s="31"/>
      <c r="F18" s="31"/>
      <c r="G18" s="32"/>
    </row>
    <row r="19" spans="2:11" ht="15.75">
      <c r="B19" s="24" t="s">
        <v>20</v>
      </c>
      <c r="C19" s="25" t="s">
        <v>21</v>
      </c>
      <c r="D19" s="26" t="s">
        <v>22</v>
      </c>
      <c r="E19" s="83" t="s">
        <v>23</v>
      </c>
      <c r="F19" s="84"/>
      <c r="G19" s="27" t="s">
        <v>24</v>
      </c>
    </row>
    <row r="20" spans="2:11">
      <c r="B20" s="53"/>
      <c r="C20" s="54"/>
      <c r="D20" s="54"/>
      <c r="E20" s="77"/>
      <c r="F20" s="78"/>
      <c r="G20" s="36">
        <f>C17*E20</f>
        <v>0</v>
      </c>
      <c r="K20" s="2"/>
    </row>
    <row r="21" spans="2:11">
      <c r="B21" s="53"/>
      <c r="C21" s="54"/>
      <c r="D21" s="54"/>
      <c r="E21" s="77"/>
      <c r="F21" s="78"/>
      <c r="G21" s="36">
        <f>C17*E21</f>
        <v>0</v>
      </c>
    </row>
    <row r="22" spans="2:11">
      <c r="B22" s="53"/>
      <c r="C22" s="54"/>
      <c r="D22" s="54"/>
      <c r="E22" s="77"/>
      <c r="F22" s="78"/>
      <c r="G22" s="36">
        <f>C17*E22</f>
        <v>0</v>
      </c>
    </row>
    <row r="23" spans="2:11">
      <c r="B23" s="53"/>
      <c r="C23" s="54"/>
      <c r="D23" s="54"/>
      <c r="E23" s="77"/>
      <c r="F23" s="78"/>
      <c r="G23" s="36">
        <f>C17*E23</f>
        <v>0</v>
      </c>
    </row>
    <row r="24" spans="2:11">
      <c r="B24" s="53"/>
      <c r="C24" s="54"/>
      <c r="D24" s="54"/>
      <c r="E24" s="77"/>
      <c r="F24" s="78"/>
      <c r="G24" s="36">
        <f>C17*E24</f>
        <v>0</v>
      </c>
    </row>
    <row r="25" spans="2:11">
      <c r="B25" s="53"/>
      <c r="C25" s="54"/>
      <c r="D25" s="54"/>
      <c r="E25" s="77"/>
      <c r="F25" s="78"/>
      <c r="G25" s="36">
        <f>C17*E25</f>
        <v>0</v>
      </c>
    </row>
    <row r="26" spans="2:11">
      <c r="B26" s="53"/>
      <c r="C26" s="54"/>
      <c r="D26" s="54"/>
      <c r="E26" s="77"/>
      <c r="F26" s="78"/>
      <c r="G26" s="36">
        <f>C17*E26</f>
        <v>0</v>
      </c>
    </row>
    <row r="27" spans="2:11" ht="15.75" thickBot="1">
      <c r="B27" s="53"/>
      <c r="C27" s="54"/>
      <c r="D27" s="54"/>
      <c r="E27" s="77"/>
      <c r="F27" s="78"/>
      <c r="G27" s="37">
        <f>C17*E27</f>
        <v>0</v>
      </c>
    </row>
    <row r="28" spans="2:11" ht="15.75">
      <c r="B28" s="18"/>
      <c r="C28" s="102"/>
      <c r="D28" s="102"/>
      <c r="E28" s="76" t="s">
        <v>25</v>
      </c>
      <c r="F28" s="76"/>
      <c r="G28" s="23">
        <f>SUM(G20:G27)</f>
        <v>0</v>
      </c>
    </row>
    <row r="29" spans="2:11" ht="15.75">
      <c r="B29" s="70" t="s">
        <v>26</v>
      </c>
      <c r="C29" s="71"/>
      <c r="D29" s="71"/>
      <c r="E29" s="71"/>
      <c r="F29" s="71"/>
      <c r="G29" s="72"/>
    </row>
    <row r="30" spans="2:11">
      <c r="B30" s="33"/>
      <c r="C30" s="34"/>
      <c r="D30" s="34"/>
      <c r="E30" s="34"/>
      <c r="F30" s="15"/>
      <c r="G30" s="35"/>
    </row>
    <row r="31" spans="2:11" s="7" customFormat="1" ht="15.75">
      <c r="B31" s="64" t="s">
        <v>20</v>
      </c>
      <c r="C31" s="81" t="s">
        <v>27</v>
      </c>
      <c r="D31" s="81"/>
      <c r="E31" s="81"/>
      <c r="F31" s="64" t="s">
        <v>28</v>
      </c>
      <c r="G31" s="64" t="s">
        <v>24</v>
      </c>
    </row>
    <row r="32" spans="2:11">
      <c r="B32" s="53"/>
      <c r="C32" s="77"/>
      <c r="D32" s="77"/>
      <c r="E32" s="77"/>
      <c r="F32" s="55"/>
      <c r="G32" s="38">
        <f>F32*0.19</f>
        <v>0</v>
      </c>
    </row>
    <row r="33" spans="2:8">
      <c r="B33" s="53"/>
      <c r="C33" s="77"/>
      <c r="D33" s="77"/>
      <c r="E33" s="77"/>
      <c r="F33" s="55"/>
      <c r="G33" s="38">
        <f t="shared" ref="G33:G39" si="0">F33*0.19</f>
        <v>0</v>
      </c>
    </row>
    <row r="34" spans="2:8">
      <c r="B34" s="53"/>
      <c r="C34" s="77"/>
      <c r="D34" s="77"/>
      <c r="E34" s="77"/>
      <c r="F34" s="55"/>
      <c r="G34" s="38">
        <f t="shared" si="0"/>
        <v>0</v>
      </c>
    </row>
    <row r="35" spans="2:8">
      <c r="B35" s="53"/>
      <c r="C35" s="77"/>
      <c r="D35" s="77"/>
      <c r="E35" s="77"/>
      <c r="F35" s="55"/>
      <c r="G35" s="38">
        <f t="shared" si="0"/>
        <v>0</v>
      </c>
    </row>
    <row r="36" spans="2:8">
      <c r="B36" s="53"/>
      <c r="C36" s="77"/>
      <c r="D36" s="77"/>
      <c r="E36" s="77"/>
      <c r="F36" s="55"/>
      <c r="G36" s="38">
        <f t="shared" si="0"/>
        <v>0</v>
      </c>
    </row>
    <row r="37" spans="2:8">
      <c r="B37" s="53"/>
      <c r="C37" s="77"/>
      <c r="D37" s="77"/>
      <c r="E37" s="77"/>
      <c r="F37" s="55"/>
      <c r="G37" s="38">
        <f t="shared" si="0"/>
        <v>0</v>
      </c>
    </row>
    <row r="38" spans="2:8">
      <c r="B38" s="53"/>
      <c r="C38" s="77"/>
      <c r="D38" s="77"/>
      <c r="E38" s="77"/>
      <c r="F38" s="55"/>
      <c r="G38" s="38">
        <f t="shared" si="0"/>
        <v>0</v>
      </c>
    </row>
    <row r="39" spans="2:8" ht="15.75" thickBot="1">
      <c r="B39" s="53"/>
      <c r="C39" s="77"/>
      <c r="D39" s="77"/>
      <c r="E39" s="77"/>
      <c r="F39" s="55"/>
      <c r="G39" s="39">
        <f t="shared" si="0"/>
        <v>0</v>
      </c>
      <c r="H39" s="19"/>
    </row>
    <row r="40" spans="2:8" ht="15.75">
      <c r="B40" s="20"/>
      <c r="C40" s="101"/>
      <c r="D40" s="101"/>
      <c r="E40" s="76" t="s">
        <v>29</v>
      </c>
      <c r="F40" s="76"/>
      <c r="G40" s="23">
        <f>SUM(G32:G39)</f>
        <v>0</v>
      </c>
    </row>
    <row r="41" spans="2:8" ht="15.75">
      <c r="B41" s="70" t="s">
        <v>30</v>
      </c>
      <c r="C41" s="71"/>
      <c r="D41" s="71"/>
      <c r="E41" s="71"/>
      <c r="F41" s="71"/>
      <c r="G41" s="72"/>
    </row>
    <row r="42" spans="2:8" ht="15.75">
      <c r="B42" s="73"/>
      <c r="C42" s="74"/>
      <c r="D42" s="74"/>
      <c r="E42" s="74"/>
      <c r="F42" s="74"/>
      <c r="G42" s="75"/>
    </row>
    <row r="43" spans="2:8" ht="15.75">
      <c r="B43" s="64" t="s">
        <v>20</v>
      </c>
      <c r="C43" s="64" t="s">
        <v>31</v>
      </c>
      <c r="D43" s="81" t="s">
        <v>22</v>
      </c>
      <c r="E43" s="81"/>
      <c r="F43" s="81"/>
      <c r="G43" s="59" t="s">
        <v>24</v>
      </c>
    </row>
    <row r="44" spans="2:8">
      <c r="B44" s="53"/>
      <c r="C44" s="56"/>
      <c r="D44" s="77"/>
      <c r="E44" s="77"/>
      <c r="F44" s="78"/>
      <c r="G44" s="57">
        <v>0</v>
      </c>
    </row>
    <row r="45" spans="2:8">
      <c r="B45" s="53"/>
      <c r="C45" s="56"/>
      <c r="D45" s="77"/>
      <c r="E45" s="77"/>
      <c r="F45" s="78"/>
      <c r="G45" s="57">
        <v>0</v>
      </c>
    </row>
    <row r="46" spans="2:8">
      <c r="B46" s="53"/>
      <c r="C46" s="56"/>
      <c r="D46" s="77"/>
      <c r="E46" s="77"/>
      <c r="F46" s="78"/>
      <c r="G46" s="57">
        <v>0</v>
      </c>
    </row>
    <row r="47" spans="2:8">
      <c r="B47" s="53"/>
      <c r="C47" s="56"/>
      <c r="D47" s="77"/>
      <c r="E47" s="77"/>
      <c r="F47" s="78"/>
      <c r="G47" s="57">
        <v>0</v>
      </c>
    </row>
    <row r="48" spans="2:8">
      <c r="B48" s="53"/>
      <c r="C48" s="56"/>
      <c r="D48" s="78"/>
      <c r="E48" s="79"/>
      <c r="F48" s="79"/>
      <c r="G48" s="57">
        <v>0</v>
      </c>
    </row>
    <row r="49" spans="2:7">
      <c r="B49" s="53"/>
      <c r="C49" s="56"/>
      <c r="D49" s="78"/>
      <c r="E49" s="79"/>
      <c r="F49" s="79"/>
      <c r="G49" s="57">
        <v>0</v>
      </c>
    </row>
    <row r="50" spans="2:7">
      <c r="B50" s="53"/>
      <c r="C50" s="56"/>
      <c r="D50" s="77"/>
      <c r="E50" s="77"/>
      <c r="F50" s="78"/>
      <c r="G50" s="57">
        <v>0</v>
      </c>
    </row>
    <row r="51" spans="2:7" ht="15.75" thickBot="1">
      <c r="B51" s="53"/>
      <c r="C51" s="56"/>
      <c r="D51" s="77"/>
      <c r="E51" s="77"/>
      <c r="F51" s="78"/>
      <c r="G51" s="58">
        <v>0</v>
      </c>
    </row>
    <row r="52" spans="2:7" ht="16.5" thickBot="1">
      <c r="B52" s="21"/>
      <c r="C52" s="80"/>
      <c r="D52" s="80"/>
      <c r="E52" s="76" t="s">
        <v>32</v>
      </c>
      <c r="F52" s="76"/>
      <c r="G52" s="60">
        <f>SUM(G44:G51)</f>
        <v>0</v>
      </c>
    </row>
    <row r="53" spans="2:7" ht="16.5" thickBot="1">
      <c r="B53" s="68" t="s">
        <v>33</v>
      </c>
      <c r="C53" s="69"/>
      <c r="D53" s="69"/>
      <c r="E53" s="69"/>
      <c r="F53" s="69"/>
      <c r="G53" s="61">
        <f>G28+G40+G52</f>
        <v>0</v>
      </c>
    </row>
  </sheetData>
  <sheetProtection selectLockedCells="1" selectUnlockedCells="1"/>
  <mergeCells count="49">
    <mergeCell ref="E26:F26"/>
    <mergeCell ref="E27:F27"/>
    <mergeCell ref="E21:F21"/>
    <mergeCell ref="E22:F22"/>
    <mergeCell ref="E23:F23"/>
    <mergeCell ref="E24:F24"/>
    <mergeCell ref="E25:F25"/>
    <mergeCell ref="C38:E38"/>
    <mergeCell ref="C40:D40"/>
    <mergeCell ref="E40:F40"/>
    <mergeCell ref="C39:E39"/>
    <mergeCell ref="C33:E33"/>
    <mergeCell ref="C34:E34"/>
    <mergeCell ref="C35:E35"/>
    <mergeCell ref="C36:E36"/>
    <mergeCell ref="C28:D28"/>
    <mergeCell ref="E28:F28"/>
    <mergeCell ref="B29:G29"/>
    <mergeCell ref="C32:E32"/>
    <mergeCell ref="C37:E37"/>
    <mergeCell ref="C31:E31"/>
    <mergeCell ref="I14:J14"/>
    <mergeCell ref="E19:F19"/>
    <mergeCell ref="E20:F20"/>
    <mergeCell ref="B5:G5"/>
    <mergeCell ref="C8:G8"/>
    <mergeCell ref="C9:G9"/>
    <mergeCell ref="B6:G6"/>
    <mergeCell ref="B12:G12"/>
    <mergeCell ref="B13:G13"/>
    <mergeCell ref="C10:G10"/>
    <mergeCell ref="C11:G11"/>
    <mergeCell ref="E14:F14"/>
    <mergeCell ref="E15:F15"/>
    <mergeCell ref="E16:F16"/>
    <mergeCell ref="B53:F53"/>
    <mergeCell ref="B41:G41"/>
    <mergeCell ref="B42:G42"/>
    <mergeCell ref="E52:F52"/>
    <mergeCell ref="D44:F44"/>
    <mergeCell ref="D45:F45"/>
    <mergeCell ref="D48:F48"/>
    <mergeCell ref="D49:F49"/>
    <mergeCell ref="C52:D52"/>
    <mergeCell ref="D43:F43"/>
    <mergeCell ref="D51:F51"/>
    <mergeCell ref="D46:F46"/>
    <mergeCell ref="D47:F47"/>
    <mergeCell ref="D50:F50"/>
  </mergeCells>
  <phoneticPr fontId="0" type="noConversion"/>
  <dataValidations xWindow="1687" yWindow="586" count="5">
    <dataValidation allowBlank="1" showInputMessage="1" showErrorMessage="1" promptTitle="Omschrijving" prompt="Omschrijf hier kort uw inzet" sqref="D20:D27" xr:uid="{00000000-0002-0000-0000-000000000000}"/>
    <dataValidation allowBlank="1" showInputMessage="1" showErrorMessage="1" promptTitle="Omschrijving" prompt="Omschrijf hier kort de gemaakte kosten" sqref="D44:D51 E44:F45 E47:F47 E50:F51" xr:uid="{00000000-0002-0000-0000-000001000000}"/>
    <dataValidation allowBlank="1" showInputMessage="1" showErrorMessage="1" promptTitle="Burgerservicenmmer" prompt="Alleen van toepassing indien u op persoonlijke titel een declaratie indient" sqref="G15" xr:uid="{00000000-0002-0000-0000-000002000000}"/>
    <dataValidation allowBlank="1" showInputMessage="1" showErrorMessage="1" promptTitle="Ibannummer" prompt="Alleen van toepassing indien u namens de organisatie een declaratie indient" sqref="E16:F16" xr:uid="{00000000-0002-0000-0000-000003000000}"/>
    <dataValidation allowBlank="1" showInputMessage="1" showErrorMessage="1" promptTitle="IBAN nummer" prompt="Alleen van toepassing indien u op persoonlijke titel een declaratie indient" sqref="G16" xr:uid="{00000000-0002-0000-0000-000004000000}"/>
  </dataValidations>
  <pageMargins left="0.7" right="0.7" top="0.75" bottom="0.75" header="0.3" footer="0.3"/>
  <pageSetup paperSize="9" scale="56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1687" yWindow="586" count="3">
        <x14:dataValidation type="list" allowBlank="1" showInputMessage="1" showErrorMessage="1" xr:uid="{00000000-0002-0000-0000-000005000000}">
          <x14:formula1>
            <xm:f>'Blad X'!$F$2:$F$4</xm:f>
          </x14:formula1>
          <xm:sqref>C8:G8</xm:sqref>
        </x14:dataValidation>
        <x14:dataValidation type="list" allowBlank="1" showInputMessage="1" showErrorMessage="1" promptTitle="Project" prompt="Maak een keuze uit een van de projecten" xr:uid="{00000000-0002-0000-0000-000006000000}">
          <x14:formula1>
            <xm:f>'Blad X'!$A$2:$A$7</xm:f>
          </x14:formula1>
          <xm:sqref>C20:C27 C44:C51</xm:sqref>
        </x14:dataValidation>
        <x14:dataValidation type="list" allowBlank="1" showInputMessage="1" showErrorMessage="1" xr:uid="{00000000-0002-0000-0000-000007000000}">
          <x14:formula1>
            <xm:f>'Blad X'!$C$2:$C$13</xm:f>
          </x14:formula1>
          <xm:sqref>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N18"/>
  <sheetViews>
    <sheetView zoomScale="85" zoomScaleNormal="85" workbookViewId="0">
      <selection activeCell="A13" sqref="A13"/>
    </sheetView>
  </sheetViews>
  <sheetFormatPr defaultColWidth="9.140625" defaultRowHeight="15"/>
  <cols>
    <col min="1" max="1" width="32.85546875" style="42" bestFit="1" customWidth="1"/>
    <col min="2" max="2" width="4.7109375" style="42" customWidth="1"/>
    <col min="3" max="3" width="23.28515625" style="42" bestFit="1" customWidth="1"/>
    <col min="4" max="4" width="10.5703125" style="48" bestFit="1" customWidth="1"/>
    <col min="5" max="5" width="4.7109375" style="42" customWidth="1"/>
    <col min="6" max="6" width="79.140625" style="42" bestFit="1" customWidth="1"/>
    <col min="7" max="7" width="9.140625" style="42"/>
    <col min="8" max="8" width="41.28515625" style="42" bestFit="1" customWidth="1"/>
    <col min="9" max="9" width="10.5703125" style="42" bestFit="1" customWidth="1"/>
    <col min="10" max="10" width="10.28515625" style="42" customWidth="1"/>
    <col min="11" max="16384" width="9.140625" style="42"/>
  </cols>
  <sheetData>
    <row r="1" spans="1:14" ht="15.75">
      <c r="A1" s="41" t="s">
        <v>31</v>
      </c>
      <c r="C1" s="43" t="s">
        <v>16</v>
      </c>
      <c r="D1" s="44" t="s">
        <v>34</v>
      </c>
      <c r="F1" s="43" t="s">
        <v>35</v>
      </c>
      <c r="H1" s="42" t="s">
        <v>36</v>
      </c>
      <c r="I1" s="65">
        <v>4.6100000000000002E-2</v>
      </c>
      <c r="J1" s="42" t="s">
        <v>37</v>
      </c>
      <c r="N1" s="42" t="s">
        <v>38</v>
      </c>
    </row>
    <row r="2" spans="1:14">
      <c r="A2" s="45" t="s">
        <v>39</v>
      </c>
      <c r="C2" s="45" t="s">
        <v>40</v>
      </c>
      <c r="D2" s="46">
        <v>95</v>
      </c>
      <c r="F2" s="45" t="s">
        <v>41</v>
      </c>
    </row>
    <row r="3" spans="1:14">
      <c r="A3" s="45" t="s">
        <v>42</v>
      </c>
      <c r="C3" s="45" t="s">
        <v>43</v>
      </c>
      <c r="D3" s="46">
        <v>91</v>
      </c>
      <c r="F3" s="45" t="s">
        <v>44</v>
      </c>
    </row>
    <row r="4" spans="1:14">
      <c r="A4" s="45" t="s">
        <v>45</v>
      </c>
      <c r="C4" s="45" t="s">
        <v>46</v>
      </c>
      <c r="D4" s="46">
        <v>79</v>
      </c>
      <c r="F4" s="45" t="s">
        <v>47</v>
      </c>
    </row>
    <row r="5" spans="1:14">
      <c r="A5" s="45" t="s">
        <v>48</v>
      </c>
      <c r="C5" s="45" t="s">
        <v>49</v>
      </c>
      <c r="D5" s="46">
        <v>105</v>
      </c>
      <c r="I5" s="42">
        <v>2024</v>
      </c>
      <c r="J5" s="42">
        <v>2025</v>
      </c>
    </row>
    <row r="6" spans="1:14" ht="15.75">
      <c r="A6" s="45"/>
      <c r="C6" s="45" t="s">
        <v>50</v>
      </c>
      <c r="D6" s="46">
        <v>70</v>
      </c>
      <c r="H6" s="43" t="s">
        <v>16</v>
      </c>
      <c r="I6" s="44" t="s">
        <v>34</v>
      </c>
    </row>
    <row r="7" spans="1:14">
      <c r="A7" s="45"/>
      <c r="C7" s="45" t="s">
        <v>51</v>
      </c>
      <c r="D7" s="46">
        <v>70</v>
      </c>
      <c r="H7" s="45" t="s">
        <v>52</v>
      </c>
      <c r="I7" s="46">
        <v>90</v>
      </c>
      <c r="J7" s="48">
        <f>(I7*$I$1)+I7</f>
        <v>94.149000000000001</v>
      </c>
    </row>
    <row r="8" spans="1:14">
      <c r="C8" s="45" t="s">
        <v>53</v>
      </c>
      <c r="D8" s="46">
        <v>79</v>
      </c>
      <c r="H8" s="45" t="s">
        <v>54</v>
      </c>
      <c r="I8" s="46">
        <v>85</v>
      </c>
      <c r="J8" s="48">
        <f t="shared" ref="J8:J18" si="0">(I8*$I$1)+I8</f>
        <v>88.918499999999995</v>
      </c>
    </row>
    <row r="9" spans="1:14">
      <c r="C9" s="45" t="s">
        <v>55</v>
      </c>
      <c r="D9" s="46">
        <v>89</v>
      </c>
      <c r="H9" s="45" t="s">
        <v>56</v>
      </c>
      <c r="I9" s="46">
        <v>75</v>
      </c>
      <c r="J9" s="48">
        <f t="shared" si="0"/>
        <v>78.457499999999996</v>
      </c>
    </row>
    <row r="10" spans="1:14">
      <c r="C10" s="45" t="s">
        <v>57</v>
      </c>
      <c r="D10" s="46">
        <v>79</v>
      </c>
      <c r="H10" s="45" t="s">
        <v>58</v>
      </c>
      <c r="I10" s="46">
        <v>100</v>
      </c>
      <c r="J10" s="48">
        <f t="shared" si="0"/>
        <v>104.61</v>
      </c>
    </row>
    <row r="11" spans="1:14" ht="15.75">
      <c r="C11" s="45" t="s">
        <v>59</v>
      </c>
      <c r="D11" s="46">
        <v>55</v>
      </c>
      <c r="F11" s="47"/>
      <c r="H11" s="45" t="s">
        <v>50</v>
      </c>
      <c r="I11" s="46">
        <v>55</v>
      </c>
      <c r="J11" s="48">
        <f t="shared" si="0"/>
        <v>57.535499999999999</v>
      </c>
    </row>
    <row r="12" spans="1:14" ht="15.75">
      <c r="C12" s="45" t="s">
        <v>60</v>
      </c>
      <c r="D12" s="46">
        <v>105</v>
      </c>
      <c r="F12" s="47"/>
      <c r="H12" s="45" t="s">
        <v>51</v>
      </c>
      <c r="I12" s="46">
        <v>60</v>
      </c>
      <c r="J12" s="48">
        <f t="shared" si="0"/>
        <v>62.765999999999998</v>
      </c>
    </row>
    <row r="13" spans="1:14" ht="15.75">
      <c r="C13" s="45" t="s">
        <v>17</v>
      </c>
      <c r="D13" s="46">
        <v>0</v>
      </c>
      <c r="F13" s="47"/>
      <c r="H13" s="45" t="s">
        <v>53</v>
      </c>
      <c r="I13" s="46">
        <v>75</v>
      </c>
      <c r="J13" s="48">
        <f t="shared" si="0"/>
        <v>78.457499999999996</v>
      </c>
    </row>
    <row r="14" spans="1:14" ht="15.75">
      <c r="F14" s="47"/>
      <c r="H14" s="45" t="s">
        <v>55</v>
      </c>
      <c r="I14" s="46">
        <v>85</v>
      </c>
      <c r="J14" s="48">
        <f t="shared" si="0"/>
        <v>88.918499999999995</v>
      </c>
    </row>
    <row r="15" spans="1:14">
      <c r="H15" s="45" t="s">
        <v>57</v>
      </c>
      <c r="I15" s="46">
        <v>55</v>
      </c>
      <c r="J15" s="48">
        <f t="shared" si="0"/>
        <v>57.535499999999999</v>
      </c>
    </row>
    <row r="16" spans="1:14">
      <c r="H16" s="45" t="s">
        <v>59</v>
      </c>
      <c r="I16" s="46">
        <v>40</v>
      </c>
      <c r="J16" s="48">
        <f t="shared" si="0"/>
        <v>41.844000000000001</v>
      </c>
    </row>
    <row r="17" spans="8:10">
      <c r="H17" s="45" t="s">
        <v>60</v>
      </c>
      <c r="I17" s="46">
        <v>100</v>
      </c>
      <c r="J17" s="48">
        <f t="shared" si="0"/>
        <v>104.61</v>
      </c>
    </row>
    <row r="18" spans="8:10">
      <c r="H18" s="45" t="s">
        <v>17</v>
      </c>
      <c r="I18" s="46">
        <v>0</v>
      </c>
      <c r="J18" s="48">
        <f t="shared" si="0"/>
        <v>0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itgenodigdomtebewerken xmlns="938cdc52-4146-4dbf-a969-dfc48c3fffff" xsi:nil="true"/>
    <TaxCatchAll xmlns="5d4fdd85-8e75-462c-8612-ac42b741e0b2" xsi:nil="true"/>
    <lcf76f155ced4ddcb4097134ff3c332f xmlns="938cdc52-4146-4dbf-a969-dfc48c3ffff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350DE46D3A04B98766B56D0BFB31A" ma:contentTypeVersion="12" ma:contentTypeDescription="Een nieuw document maken." ma:contentTypeScope="" ma:versionID="adc73d11c345233d88cb6d8ce4f9add4">
  <xsd:schema xmlns:xsd="http://www.w3.org/2001/XMLSchema" xmlns:xs="http://www.w3.org/2001/XMLSchema" xmlns:p="http://schemas.microsoft.com/office/2006/metadata/properties" xmlns:ns2="938cdc52-4146-4dbf-a969-dfc48c3fffff" xmlns:ns3="5d4fdd85-8e75-462c-8612-ac42b741e0b2" targetNamespace="http://schemas.microsoft.com/office/2006/metadata/properties" ma:root="true" ma:fieldsID="f3fc293bbd71cd1ff332394a45279a20" ns2:_="" ns3:_="">
    <xsd:import namespace="938cdc52-4146-4dbf-a969-dfc48c3fffff"/>
    <xsd:import namespace="5d4fdd85-8e75-462c-8612-ac42b741e0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uitgenodigdomtebewerke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cdc52-4146-4dbf-a969-dfc48c3fff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uitgenodigdomtebewerken" ma:index="12" nillable="true" ma:displayName="uitgenodigd om te bewerken" ma:format="Dropdown" ma:internalName="uitgenodigdomtebewerken">
      <xsd:simpleType>
        <xsd:restriction base="dms:Text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8b7855cb-596b-470d-aea4-660ca90e07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4fdd85-8e75-462c-8612-ac42b741e0b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fc90236-ae11-4584-9e13-cef8e71825c9}" ma:internalName="TaxCatchAll" ma:showField="CatchAllData" ma:web="5d4fdd85-8e75-462c-8612-ac42b741e0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940777-857E-4B85-AB83-761FFB6FAC93}"/>
</file>

<file path=customXml/itemProps2.xml><?xml version="1.0" encoding="utf-8"?>
<ds:datastoreItem xmlns:ds="http://schemas.openxmlformats.org/officeDocument/2006/customXml" ds:itemID="{D362AADC-E193-4A3B-A5DC-DF5A19F7BDD0}"/>
</file>

<file path=customXml/itemProps3.xml><?xml version="1.0" encoding="utf-8"?>
<ds:datastoreItem xmlns:ds="http://schemas.openxmlformats.org/officeDocument/2006/customXml" ds:itemID="{D91A176F-417A-400F-90BF-FAA2B790A7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Thuis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Bijkerk</dc:creator>
  <cp:keywords/>
  <dc:description/>
  <cp:lastModifiedBy>Mirte Breumelhof</cp:lastModifiedBy>
  <cp:revision/>
  <dcterms:created xsi:type="dcterms:W3CDTF">2007-12-16T13:18:55Z</dcterms:created>
  <dcterms:modified xsi:type="dcterms:W3CDTF">2025-03-17T10:17:21Z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0x01010040D350DE46D3A04B98766B56D0BFB31A</vt:lpwstr>
  </property>
  <property fmtid="{D5CDD505-2E9C-101B-9397-08002B2CF9AE}" pid="3" name="MediaServiceImageTags">
    <vt:lpwstr/>
  </property>
</Properties>
</file>